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bookViews>
    <workbookView xWindow="0" yWindow="0" windowWidth="13905" windowHeight="117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52" i="1"/>
  <c r="B19" i="1"/>
  <c r="B6" i="1"/>
  <c r="B54" i="1" s="1"/>
  <c r="B57" i="1" s="1"/>
</calcChain>
</file>

<file path=xl/sharedStrings.xml><?xml version="1.0" encoding="utf-8"?>
<sst xmlns="http://schemas.openxmlformats.org/spreadsheetml/2006/main" count="49" uniqueCount="47">
  <si>
    <t>VILNIAUS NAUJININKŲ MOKYKLA</t>
  </si>
  <si>
    <t>ŽINIOS APIE 2019 METAIS GAUTĄ IR PANAUDOTĄ 2 PROCENTŲ PARAMĄ</t>
  </si>
  <si>
    <t>Likutis lėšų 2019-01-01</t>
  </si>
  <si>
    <t>Gauta lėšų  2019 metais</t>
  </si>
  <si>
    <t>Panaudota lėšų nuo 2019-01-01</t>
  </si>
  <si>
    <t>Šventės, konkursai, renginiai :</t>
  </si>
  <si>
    <t>"Kurybinės dirbtuvės".Sakmių durstinys</t>
  </si>
  <si>
    <t>Projektas "Mokyklos vėrinys"</t>
  </si>
  <si>
    <t>Vasario 16-osios šv. organizavimas</t>
  </si>
  <si>
    <t>Tiksliųjų ir gamtos mokslų renginys</t>
  </si>
  <si>
    <t>"Mandagiausias mokytojas"</t>
  </si>
  <si>
    <t>Fizinio aktyvumo diena</t>
  </si>
  <si>
    <t>Mokslo pirmūnų pagerbimo šventė</t>
  </si>
  <si>
    <t>Sveikatijados protmūšis</t>
  </si>
  <si>
    <t xml:space="preserve">       Žvakutės Sausio 13-ajai</t>
  </si>
  <si>
    <t>Rugsėjo 1-osios šventės organizavimas ir dovanos pirmokams</t>
  </si>
  <si>
    <t>Dešimtokų atsisveikinimo šventė</t>
  </si>
  <si>
    <t>3-4 kl. kvadrato varžybos  - prizai</t>
  </si>
  <si>
    <t>Šokių dienos organizavimas</t>
  </si>
  <si>
    <t>Kaziuko mugė</t>
  </si>
  <si>
    <t>LIONS QUEST seminaro organizavimo išlaidos</t>
  </si>
  <si>
    <t>Kalėdinio renginio organizavimas</t>
  </si>
  <si>
    <t>pasiruošimas technologijų olimpiadai</t>
  </si>
  <si>
    <t>Tušinukų su mokyklos simbolika gamyba</t>
  </si>
  <si>
    <t>Vazonai, trąšos, juodžemis...- mokyklos erdvėms</t>
  </si>
  <si>
    <t>Vėliavos stovas, vėliava</t>
  </si>
  <si>
    <t>34 kab.grindų tvarkymas (dalinai)</t>
  </si>
  <si>
    <t>Tautinių marškinių siuvimas (22 vnt.)</t>
  </si>
  <si>
    <t>Audinys staltiesei (10 m.)</t>
  </si>
  <si>
    <t>Int.svetainės sukūrimo darbai (dalinai)</t>
  </si>
  <si>
    <t>Pakabinamas ekranas (dalinai)</t>
  </si>
  <si>
    <t>Pašto korespondencijos siuntimas</t>
  </si>
  <si>
    <t>Kanceliarinės prekės</t>
  </si>
  <si>
    <t>Telefonijos paslaugos</t>
  </si>
  <si>
    <t>E-sąvadai</t>
  </si>
  <si>
    <t>Mokyklos erdvės (rėmeliai stendams)</t>
  </si>
  <si>
    <t>Ekskursija ir edukacinis užsiėmimas</t>
  </si>
  <si>
    <t>Portretas -prezidentai</t>
  </si>
  <si>
    <t>Vertikalios žaliuzi aktų salei</t>
  </si>
  <si>
    <t>Metinis Gamtosauginių mokyklų programos dalyvio mokestis</t>
  </si>
  <si>
    <t>Baldai pavaduotojų kab.</t>
  </si>
  <si>
    <t>Lapų ir šakų išvežimas</t>
  </si>
  <si>
    <t>Suvenyrai atestacijai</t>
  </si>
  <si>
    <t>Kanceliarinės prekės soc.pedagogui</t>
  </si>
  <si>
    <t>Skolinamasi</t>
  </si>
  <si>
    <t>Viso panaudota:</t>
  </si>
  <si>
    <t>Likutis lėšų  2019-12-31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</si>
</sst>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wrapText="1" shrinkToFit="1"/>
    </xf>
    <xf numFmtId="2" fontId="1" fillId="0" borderId="1" xfId="0" applyNumberFormat="1" applyFont="1" applyBorder="1" applyAlignment="1">
      <alignment wrapText="1" shrinkToFit="1"/>
    </xf>
    <xf numFmtId="0" fontId="1" fillId="0" borderId="1" xfId="0" applyFont="1" applyBorder="1" applyAlignment="1">
      <alignment horizontal="left" wrapText="1" shrinkToFit="1"/>
    </xf>
    <xf numFmtId="1" fontId="1" fillId="0" borderId="1" xfId="0" applyNumberFormat="1" applyFont="1" applyBorder="1" applyAlignment="1">
      <alignment wrapText="1" shrinkToFit="1"/>
    </xf>
    <xf numFmtId="0" fontId="1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>
      <alignment wrapText="1" shrinkToFit="1"/>
    </xf>
    <xf numFmtId="14" fontId="1" fillId="0" borderId="1" xfId="0" applyNumberFormat="1" applyFont="1" applyBorder="1" applyAlignment="1">
      <alignment wrapText="1" shrinkToFit="1"/>
    </xf>
    <xf numFmtId="0" fontId="1" fillId="0" borderId="1" xfId="0" applyFont="1" applyFill="1" applyBorder="1" applyAlignment="1">
      <alignment horizontal="left" wrapText="1" shrinkToFit="1"/>
    </xf>
    <xf numFmtId="0" fontId="2" fillId="0" borderId="1" xfId="0" applyFont="1" applyBorder="1" applyAlignment="1">
      <alignment wrapText="1" shrinkToFit="1"/>
    </xf>
    <xf numFmtId="0" fontId="2" fillId="2" borderId="1" xfId="0" applyFont="1" applyFill="1" applyBorder="1" applyAlignment="1">
      <alignment wrapText="1" shrinkToFit="1"/>
    </xf>
    <xf numFmtId="2" fontId="1" fillId="2" borderId="1" xfId="0" applyNumberFormat="1" applyFont="1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0" borderId="1" xfId="0" applyFont="1" applyBorder="1" applyAlignment="1">
      <alignment horizontal="right" wrapText="1" shrinkToFit="1"/>
    </xf>
    <xf numFmtId="2" fontId="1" fillId="0" borderId="0" xfId="0" applyNumberFormat="1" applyFont="1" applyAlignment="1">
      <alignment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ta/Documents/Renata/2019/PAVEDIMU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as"/>
      <sheetName val="parama"/>
      <sheetName val="2019 paramos at"/>
      <sheetName val="2018 ataskaita"/>
    </sheetNames>
    <sheetDataSet>
      <sheetData sheetId="0">
        <row r="104">
          <cell r="Q104">
            <v>4220.66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sqref="A1:XFD1048576"/>
    </sheetView>
  </sheetViews>
  <sheetFormatPr defaultRowHeight="15" x14ac:dyDescent="0.25"/>
  <cols>
    <col min="1" max="1" width="53.28515625" style="2" customWidth="1"/>
    <col min="2" max="256" width="9.140625" style="2"/>
    <col min="257" max="257" width="53.28515625" style="2" customWidth="1"/>
    <col min="258" max="512" width="9.140625" style="2"/>
    <col min="513" max="513" width="53.28515625" style="2" customWidth="1"/>
    <col min="514" max="768" width="9.140625" style="2"/>
    <col min="769" max="769" width="53.28515625" style="2" customWidth="1"/>
    <col min="770" max="1024" width="9.140625" style="2"/>
    <col min="1025" max="1025" width="53.28515625" style="2" customWidth="1"/>
    <col min="1026" max="1280" width="9.140625" style="2"/>
    <col min="1281" max="1281" width="53.28515625" style="2" customWidth="1"/>
    <col min="1282" max="1536" width="9.140625" style="2"/>
    <col min="1537" max="1537" width="53.28515625" style="2" customWidth="1"/>
    <col min="1538" max="1792" width="9.140625" style="2"/>
    <col min="1793" max="1793" width="53.28515625" style="2" customWidth="1"/>
    <col min="1794" max="2048" width="9.140625" style="2"/>
    <col min="2049" max="2049" width="53.28515625" style="2" customWidth="1"/>
    <col min="2050" max="2304" width="9.140625" style="2"/>
    <col min="2305" max="2305" width="53.28515625" style="2" customWidth="1"/>
    <col min="2306" max="2560" width="9.140625" style="2"/>
    <col min="2561" max="2561" width="53.28515625" style="2" customWidth="1"/>
    <col min="2562" max="2816" width="9.140625" style="2"/>
    <col min="2817" max="2817" width="53.28515625" style="2" customWidth="1"/>
    <col min="2818" max="3072" width="9.140625" style="2"/>
    <col min="3073" max="3073" width="53.28515625" style="2" customWidth="1"/>
    <col min="3074" max="3328" width="9.140625" style="2"/>
    <col min="3329" max="3329" width="53.28515625" style="2" customWidth="1"/>
    <col min="3330" max="3584" width="9.140625" style="2"/>
    <col min="3585" max="3585" width="53.28515625" style="2" customWidth="1"/>
    <col min="3586" max="3840" width="9.140625" style="2"/>
    <col min="3841" max="3841" width="53.28515625" style="2" customWidth="1"/>
    <col min="3842" max="4096" width="9.140625" style="2"/>
    <col min="4097" max="4097" width="53.28515625" style="2" customWidth="1"/>
    <col min="4098" max="4352" width="9.140625" style="2"/>
    <col min="4353" max="4353" width="53.28515625" style="2" customWidth="1"/>
    <col min="4354" max="4608" width="9.140625" style="2"/>
    <col min="4609" max="4609" width="53.28515625" style="2" customWidth="1"/>
    <col min="4610" max="4864" width="9.140625" style="2"/>
    <col min="4865" max="4865" width="53.28515625" style="2" customWidth="1"/>
    <col min="4866" max="5120" width="9.140625" style="2"/>
    <col min="5121" max="5121" width="53.28515625" style="2" customWidth="1"/>
    <col min="5122" max="5376" width="9.140625" style="2"/>
    <col min="5377" max="5377" width="53.28515625" style="2" customWidth="1"/>
    <col min="5378" max="5632" width="9.140625" style="2"/>
    <col min="5633" max="5633" width="53.28515625" style="2" customWidth="1"/>
    <col min="5634" max="5888" width="9.140625" style="2"/>
    <col min="5889" max="5889" width="53.28515625" style="2" customWidth="1"/>
    <col min="5890" max="6144" width="9.140625" style="2"/>
    <col min="6145" max="6145" width="53.28515625" style="2" customWidth="1"/>
    <col min="6146" max="6400" width="9.140625" style="2"/>
    <col min="6401" max="6401" width="53.28515625" style="2" customWidth="1"/>
    <col min="6402" max="6656" width="9.140625" style="2"/>
    <col min="6657" max="6657" width="53.28515625" style="2" customWidth="1"/>
    <col min="6658" max="6912" width="9.140625" style="2"/>
    <col min="6913" max="6913" width="53.28515625" style="2" customWidth="1"/>
    <col min="6914" max="7168" width="9.140625" style="2"/>
    <col min="7169" max="7169" width="53.28515625" style="2" customWidth="1"/>
    <col min="7170" max="7424" width="9.140625" style="2"/>
    <col min="7425" max="7425" width="53.28515625" style="2" customWidth="1"/>
    <col min="7426" max="7680" width="9.140625" style="2"/>
    <col min="7681" max="7681" width="53.28515625" style="2" customWidth="1"/>
    <col min="7682" max="7936" width="9.140625" style="2"/>
    <col min="7937" max="7937" width="53.28515625" style="2" customWidth="1"/>
    <col min="7938" max="8192" width="9.140625" style="2"/>
    <col min="8193" max="8193" width="53.28515625" style="2" customWidth="1"/>
    <col min="8194" max="8448" width="9.140625" style="2"/>
    <col min="8449" max="8449" width="53.28515625" style="2" customWidth="1"/>
    <col min="8450" max="8704" width="9.140625" style="2"/>
    <col min="8705" max="8705" width="53.28515625" style="2" customWidth="1"/>
    <col min="8706" max="8960" width="9.140625" style="2"/>
    <col min="8961" max="8961" width="53.28515625" style="2" customWidth="1"/>
    <col min="8962" max="9216" width="9.140625" style="2"/>
    <col min="9217" max="9217" width="53.28515625" style="2" customWidth="1"/>
    <col min="9218" max="9472" width="9.140625" style="2"/>
    <col min="9473" max="9473" width="53.28515625" style="2" customWidth="1"/>
    <col min="9474" max="9728" width="9.140625" style="2"/>
    <col min="9729" max="9729" width="53.28515625" style="2" customWidth="1"/>
    <col min="9730" max="9984" width="9.140625" style="2"/>
    <col min="9985" max="9985" width="53.28515625" style="2" customWidth="1"/>
    <col min="9986" max="10240" width="9.140625" style="2"/>
    <col min="10241" max="10241" width="53.28515625" style="2" customWidth="1"/>
    <col min="10242" max="10496" width="9.140625" style="2"/>
    <col min="10497" max="10497" width="53.28515625" style="2" customWidth="1"/>
    <col min="10498" max="10752" width="9.140625" style="2"/>
    <col min="10753" max="10753" width="53.28515625" style="2" customWidth="1"/>
    <col min="10754" max="11008" width="9.140625" style="2"/>
    <col min="11009" max="11009" width="53.28515625" style="2" customWidth="1"/>
    <col min="11010" max="11264" width="9.140625" style="2"/>
    <col min="11265" max="11265" width="53.28515625" style="2" customWidth="1"/>
    <col min="11266" max="11520" width="9.140625" style="2"/>
    <col min="11521" max="11521" width="53.28515625" style="2" customWidth="1"/>
    <col min="11522" max="11776" width="9.140625" style="2"/>
    <col min="11777" max="11777" width="53.28515625" style="2" customWidth="1"/>
    <col min="11778" max="12032" width="9.140625" style="2"/>
    <col min="12033" max="12033" width="53.28515625" style="2" customWidth="1"/>
    <col min="12034" max="12288" width="9.140625" style="2"/>
    <col min="12289" max="12289" width="53.28515625" style="2" customWidth="1"/>
    <col min="12290" max="12544" width="9.140625" style="2"/>
    <col min="12545" max="12545" width="53.28515625" style="2" customWidth="1"/>
    <col min="12546" max="12800" width="9.140625" style="2"/>
    <col min="12801" max="12801" width="53.28515625" style="2" customWidth="1"/>
    <col min="12802" max="13056" width="9.140625" style="2"/>
    <col min="13057" max="13057" width="53.28515625" style="2" customWidth="1"/>
    <col min="13058" max="13312" width="9.140625" style="2"/>
    <col min="13313" max="13313" width="53.28515625" style="2" customWidth="1"/>
    <col min="13314" max="13568" width="9.140625" style="2"/>
    <col min="13569" max="13569" width="53.28515625" style="2" customWidth="1"/>
    <col min="13570" max="13824" width="9.140625" style="2"/>
    <col min="13825" max="13825" width="53.28515625" style="2" customWidth="1"/>
    <col min="13826" max="14080" width="9.140625" style="2"/>
    <col min="14081" max="14081" width="53.28515625" style="2" customWidth="1"/>
    <col min="14082" max="14336" width="9.140625" style="2"/>
    <col min="14337" max="14337" width="53.28515625" style="2" customWidth="1"/>
    <col min="14338" max="14592" width="9.140625" style="2"/>
    <col min="14593" max="14593" width="53.28515625" style="2" customWidth="1"/>
    <col min="14594" max="14848" width="9.140625" style="2"/>
    <col min="14849" max="14849" width="53.28515625" style="2" customWidth="1"/>
    <col min="14850" max="15104" width="9.140625" style="2"/>
    <col min="15105" max="15105" width="53.28515625" style="2" customWidth="1"/>
    <col min="15106" max="15360" width="9.140625" style="2"/>
    <col min="15361" max="15361" width="53.28515625" style="2" customWidth="1"/>
    <col min="15362" max="15616" width="9.140625" style="2"/>
    <col min="15617" max="15617" width="53.28515625" style="2" customWidth="1"/>
    <col min="15618" max="15872" width="9.140625" style="2"/>
    <col min="15873" max="15873" width="53.28515625" style="2" customWidth="1"/>
    <col min="15874" max="16128" width="9.140625" style="2"/>
    <col min="16129" max="16129" width="53.28515625" style="2" customWidth="1"/>
    <col min="16130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4" spans="1:4" x14ac:dyDescent="0.25">
      <c r="A4" s="3" t="s">
        <v>2</v>
      </c>
      <c r="B4" s="4">
        <v>3016.11</v>
      </c>
    </row>
    <row r="5" spans="1:4" x14ac:dyDescent="0.25">
      <c r="A5" s="3"/>
      <c r="B5" s="3"/>
    </row>
    <row r="6" spans="1:4" x14ac:dyDescent="0.25">
      <c r="A6" s="3" t="s">
        <v>3</v>
      </c>
      <c r="B6" s="3">
        <f>2389.78+25.12</f>
        <v>2414.9</v>
      </c>
    </row>
    <row r="7" spans="1:4" x14ac:dyDescent="0.25">
      <c r="A7" s="3"/>
      <c r="B7" s="3"/>
    </row>
    <row r="8" spans="1:4" x14ac:dyDescent="0.25">
      <c r="A8" s="3" t="s">
        <v>4</v>
      </c>
      <c r="B8" s="3"/>
    </row>
    <row r="9" spans="1:4" x14ac:dyDescent="0.25">
      <c r="A9" s="5" t="s">
        <v>5</v>
      </c>
      <c r="B9" s="6"/>
    </row>
    <row r="10" spans="1:4" x14ac:dyDescent="0.25">
      <c r="A10" s="7" t="s">
        <v>6</v>
      </c>
      <c r="B10" s="4">
        <v>17.2</v>
      </c>
    </row>
    <row r="11" spans="1:4" x14ac:dyDescent="0.25">
      <c r="A11" s="7" t="s">
        <v>7</v>
      </c>
      <c r="B11" s="4">
        <v>2.3199999999999998</v>
      </c>
    </row>
    <row r="12" spans="1:4" ht="15.75" x14ac:dyDescent="0.25">
      <c r="A12" s="8" t="s">
        <v>8</v>
      </c>
      <c r="B12" s="3">
        <v>24.5</v>
      </c>
    </row>
    <row r="13" spans="1:4" x14ac:dyDescent="0.25">
      <c r="A13" s="7" t="s">
        <v>9</v>
      </c>
      <c r="B13" s="4">
        <v>32.06</v>
      </c>
    </row>
    <row r="14" spans="1:4" x14ac:dyDescent="0.25">
      <c r="A14" s="7" t="s">
        <v>10</v>
      </c>
      <c r="B14" s="3">
        <v>10.44</v>
      </c>
    </row>
    <row r="15" spans="1:4" ht="15.75" x14ac:dyDescent="0.25">
      <c r="A15" s="9" t="s">
        <v>11</v>
      </c>
      <c r="B15" s="3">
        <v>9.48</v>
      </c>
    </row>
    <row r="16" spans="1:4" ht="15.75" x14ac:dyDescent="0.25">
      <c r="A16" s="8" t="s">
        <v>12</v>
      </c>
      <c r="B16" s="3">
        <v>19.329999999999998</v>
      </c>
    </row>
    <row r="17" spans="1:2" ht="15.75" x14ac:dyDescent="0.25">
      <c r="A17" s="9" t="s">
        <v>13</v>
      </c>
      <c r="B17" s="3">
        <v>7.82</v>
      </c>
    </row>
    <row r="18" spans="1:2" x14ac:dyDescent="0.25">
      <c r="A18" s="7" t="s">
        <v>14</v>
      </c>
      <c r="B18" s="3">
        <v>39</v>
      </c>
    </row>
    <row r="19" spans="1:2" ht="21" customHeight="1" x14ac:dyDescent="0.25">
      <c r="A19" s="7" t="s">
        <v>15</v>
      </c>
      <c r="B19" s="3">
        <f>8+58.32</f>
        <v>66.319999999999993</v>
      </c>
    </row>
    <row r="20" spans="1:2" hidden="1" x14ac:dyDescent="0.25">
      <c r="A20" s="7" t="s">
        <v>16</v>
      </c>
      <c r="B20" s="3"/>
    </row>
    <row r="21" spans="1:2" x14ac:dyDescent="0.25">
      <c r="A21" s="7" t="s">
        <v>17</v>
      </c>
      <c r="B21" s="3">
        <v>7.65</v>
      </c>
    </row>
    <row r="22" spans="1:2" ht="15.75" customHeight="1" x14ac:dyDescent="0.25">
      <c r="A22" s="7" t="s">
        <v>18</v>
      </c>
      <c r="B22" s="3">
        <v>50</v>
      </c>
    </row>
    <row r="23" spans="1:2" ht="15.75" hidden="1" x14ac:dyDescent="0.25">
      <c r="A23" s="9" t="s">
        <v>19</v>
      </c>
      <c r="B23" s="3"/>
    </row>
    <row r="24" spans="1:2" ht="15.75" x14ac:dyDescent="0.25">
      <c r="A24" s="9" t="s">
        <v>20</v>
      </c>
      <c r="B24" s="3">
        <v>20.84</v>
      </c>
    </row>
    <row r="25" spans="1:2" ht="15.75" x14ac:dyDescent="0.25">
      <c r="A25" s="9" t="s">
        <v>21</v>
      </c>
      <c r="B25" s="10">
        <v>47.54</v>
      </c>
    </row>
    <row r="26" spans="1:2" ht="15.75" hidden="1" x14ac:dyDescent="0.25">
      <c r="A26" s="9" t="s">
        <v>22</v>
      </c>
      <c r="B26" s="10"/>
    </row>
    <row r="27" spans="1:2" hidden="1" x14ac:dyDescent="0.25">
      <c r="A27" s="3" t="s">
        <v>23</v>
      </c>
      <c r="B27" s="4"/>
    </row>
    <row r="28" spans="1:2" ht="15.75" hidden="1" x14ac:dyDescent="0.25">
      <c r="A28" s="11" t="s">
        <v>24</v>
      </c>
      <c r="B28" s="4"/>
    </row>
    <row r="29" spans="1:2" ht="15.75" hidden="1" x14ac:dyDescent="0.25">
      <c r="A29" s="11" t="s">
        <v>25</v>
      </c>
      <c r="B29" s="3"/>
    </row>
    <row r="30" spans="1:2" ht="15.75" hidden="1" x14ac:dyDescent="0.25">
      <c r="A30" s="11" t="s">
        <v>26</v>
      </c>
      <c r="B30" s="3"/>
    </row>
    <row r="31" spans="1:2" ht="15.75" x14ac:dyDescent="0.25">
      <c r="A31" s="11" t="s">
        <v>27</v>
      </c>
      <c r="B31" s="3">
        <v>660</v>
      </c>
    </row>
    <row r="32" spans="1:2" hidden="1" x14ac:dyDescent="0.25">
      <c r="A32" s="12" t="s">
        <v>28</v>
      </c>
      <c r="B32" s="3"/>
    </row>
    <row r="33" spans="1:2" hidden="1" x14ac:dyDescent="0.25">
      <c r="A33" s="3" t="s">
        <v>29</v>
      </c>
      <c r="B33" s="3"/>
    </row>
    <row r="34" spans="1:2" hidden="1" x14ac:dyDescent="0.25">
      <c r="A34" s="3" t="s">
        <v>30</v>
      </c>
      <c r="B34" s="3"/>
    </row>
    <row r="35" spans="1:2" hidden="1" x14ac:dyDescent="0.25">
      <c r="A35" s="13" t="s">
        <v>31</v>
      </c>
      <c r="B35" s="3"/>
    </row>
    <row r="36" spans="1:2" ht="15.75" hidden="1" x14ac:dyDescent="0.25">
      <c r="A36" s="14" t="s">
        <v>32</v>
      </c>
      <c r="B36" s="3"/>
    </row>
    <row r="37" spans="1:2" ht="15.75" hidden="1" x14ac:dyDescent="0.25">
      <c r="A37" s="14" t="s">
        <v>33</v>
      </c>
      <c r="B37" s="4"/>
    </row>
    <row r="38" spans="1:2" hidden="1" x14ac:dyDescent="0.25">
      <c r="A38" s="3" t="s">
        <v>34</v>
      </c>
      <c r="B38" s="4"/>
    </row>
    <row r="39" spans="1:2" ht="15.75" x14ac:dyDescent="0.25">
      <c r="A39" s="14" t="s">
        <v>35</v>
      </c>
      <c r="B39" s="4">
        <v>29.85</v>
      </c>
    </row>
    <row r="40" spans="1:2" ht="18" customHeight="1" x14ac:dyDescent="0.25">
      <c r="A40" s="14" t="s">
        <v>36</v>
      </c>
      <c r="B40" s="4">
        <v>166</v>
      </c>
    </row>
    <row r="41" spans="1:2" hidden="1" x14ac:dyDescent="0.25">
      <c r="A41" s="10" t="s">
        <v>37</v>
      </c>
      <c r="B41" s="4"/>
    </row>
    <row r="42" spans="1:2" hidden="1" x14ac:dyDescent="0.25">
      <c r="A42" s="10" t="s">
        <v>38</v>
      </c>
      <c r="B42" s="4"/>
    </row>
    <row r="43" spans="1:2" hidden="1" x14ac:dyDescent="0.25">
      <c r="A43" s="10" t="s">
        <v>39</v>
      </c>
      <c r="B43" s="4"/>
    </row>
    <row r="44" spans="1:2" ht="15.75" hidden="1" x14ac:dyDescent="0.25">
      <c r="A44" s="14" t="s">
        <v>32</v>
      </c>
      <c r="B44" s="4"/>
    </row>
    <row r="45" spans="1:2" ht="15.75" hidden="1" x14ac:dyDescent="0.25">
      <c r="A45" s="14" t="s">
        <v>40</v>
      </c>
      <c r="B45" s="4"/>
    </row>
    <row r="46" spans="1:2" ht="15.75" hidden="1" x14ac:dyDescent="0.25">
      <c r="A46" s="14"/>
      <c r="B46" s="4"/>
    </row>
    <row r="47" spans="1:2" ht="15.75" hidden="1" x14ac:dyDescent="0.25">
      <c r="A47" s="14" t="s">
        <v>41</v>
      </c>
      <c r="B47" s="4"/>
    </row>
    <row r="48" spans="1:2" ht="15.75" hidden="1" x14ac:dyDescent="0.25">
      <c r="A48" s="14" t="s">
        <v>42</v>
      </c>
      <c r="B48" s="4"/>
    </row>
    <row r="49" spans="1:7" ht="15.75" hidden="1" x14ac:dyDescent="0.25">
      <c r="A49" s="14" t="s">
        <v>43</v>
      </c>
      <c r="B49" s="4"/>
    </row>
    <row r="50" spans="1:7" ht="15.75" hidden="1" x14ac:dyDescent="0.25">
      <c r="A50" s="15" t="s">
        <v>44</v>
      </c>
      <c r="B50" s="16"/>
    </row>
    <row r="51" spans="1:7" hidden="1" x14ac:dyDescent="0.25">
      <c r="A51" s="17" t="s">
        <v>44</v>
      </c>
      <c r="B51" s="16"/>
    </row>
    <row r="52" spans="1:7" x14ac:dyDescent="0.25">
      <c r="A52" s="18" t="s">
        <v>45</v>
      </c>
      <c r="B52" s="4">
        <f>SUM(B10:B51)</f>
        <v>1210.3499999999999</v>
      </c>
    </row>
    <row r="53" spans="1:7" x14ac:dyDescent="0.25">
      <c r="A53" s="3"/>
      <c r="B53" s="3"/>
    </row>
    <row r="54" spans="1:7" x14ac:dyDescent="0.25">
      <c r="A54" s="3" t="s">
        <v>46</v>
      </c>
      <c r="B54" s="3">
        <f>B4+B6-B52</f>
        <v>4220.66</v>
      </c>
    </row>
    <row r="56" spans="1:7" hidden="1" x14ac:dyDescent="0.25">
      <c r="B56" s="19">
        <f>+[1]bankas!Q104</f>
        <v>4220.66</v>
      </c>
      <c r="E56" s="19"/>
    </row>
    <row r="57" spans="1:7" hidden="1" x14ac:dyDescent="0.25">
      <c r="B57" s="19">
        <f>+B54-B56</f>
        <v>0</v>
      </c>
      <c r="G57" s="19"/>
    </row>
    <row r="58" spans="1:7" hidden="1" x14ac:dyDescent="0.25"/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2024-04-16T08:45:02Z</dcterms:created>
  <dcterms:modified xsi:type="dcterms:W3CDTF">2024-04-16T08:45:29Z</dcterms:modified>
</cp:coreProperties>
</file>