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enata\Desktop\"/>
    </mc:Choice>
  </mc:AlternateContent>
  <bookViews>
    <workbookView xWindow="0" yWindow="0" windowWidth="28800" windowHeight="123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1" i="1" l="1"/>
  <c r="B29" i="1"/>
  <c r="B26" i="1"/>
  <c r="B25" i="1"/>
  <c r="B6" i="1"/>
  <c r="B53" i="1" s="1"/>
</calcChain>
</file>

<file path=xl/sharedStrings.xml><?xml version="1.0" encoding="utf-8"?>
<sst xmlns="http://schemas.openxmlformats.org/spreadsheetml/2006/main" count="47" uniqueCount="46">
  <si>
    <t>VILNIAUS NAUJININKŲ PROGIMNAZIJA</t>
  </si>
  <si>
    <t>ŽINIOS APIE 2023 METAIS GAUTĄ IR PANAUDOTĄ 1,2 PROCENTŲ IR KITĄ PARAMĄ</t>
  </si>
  <si>
    <t>Likutis lėšų 2023-01-01</t>
  </si>
  <si>
    <t>Gauta lėšų  2023 metais</t>
  </si>
  <si>
    <t>Panaudota lėšų nuo 2023-01-01</t>
  </si>
  <si>
    <t>Šventės, konkursai, renginiai :</t>
  </si>
  <si>
    <t>Metodinė taryba</t>
  </si>
  <si>
    <t>Kalbų savaitės baigiamasis renginys</t>
  </si>
  <si>
    <t>Garso įrašo paslauga (mokyklos himnas)</t>
  </si>
  <si>
    <t>Rusų k.olimpiada</t>
  </si>
  <si>
    <t>Ukrainos vaikų išleistuvės</t>
  </si>
  <si>
    <t>Dailės olimpiados organizavimas</t>
  </si>
  <si>
    <t>Teatro diena</t>
  </si>
  <si>
    <t>Gamtos ir tiksliųjų mokslų savaitė</t>
  </si>
  <si>
    <t>Gėlės darželio "Želmenėliai" jubiliejaus proga</t>
  </si>
  <si>
    <t>Rugsėjo 1-osios šventės organizavimas</t>
  </si>
  <si>
    <t>Skaitovų konkurso prizai</t>
  </si>
  <si>
    <t>Aštuntokų atsisveikinimo šventė</t>
  </si>
  <si>
    <t>Šokių dienos organizavimas</t>
  </si>
  <si>
    <t>Kaziuko mugė</t>
  </si>
  <si>
    <t>Moksleivių uniformų dėvėjimo konkursas</t>
  </si>
  <si>
    <t>Mokyklos 50 jubiliejaus organizavimas</t>
  </si>
  <si>
    <t>Panoraminių pamokų diena- atsakingas vartojimas</t>
  </si>
  <si>
    <t>Automatinis mokyklos skambutis</t>
  </si>
  <si>
    <t>Naujametinės eglutės nuoma ir kalėdinės dekoracijos</t>
  </si>
  <si>
    <t>Vadovėliai ( prisidėjimas prie ES projekto)</t>
  </si>
  <si>
    <t>Eglutės ir stovo nuoma</t>
  </si>
  <si>
    <t>Biržų krašto muziejus (edukacija)</t>
  </si>
  <si>
    <t>Remonto prekės (  54 kab.)</t>
  </si>
  <si>
    <t>Int.svetainės sukūrimo darbai (dalinai)</t>
  </si>
  <si>
    <t>Pakabinamas ekranas (dalinai)</t>
  </si>
  <si>
    <t>Pašto korespondencijos siuntimas</t>
  </si>
  <si>
    <t>Kanceliarinės prekės</t>
  </si>
  <si>
    <t>Telefonijos paslaugos</t>
  </si>
  <si>
    <t>Mokyklos erdvės (stendai)</t>
  </si>
  <si>
    <t>Mokyklos erdvės (gėlės)</t>
  </si>
  <si>
    <t>Ekskursija ir edukacinis užsiėmimas</t>
  </si>
  <si>
    <t>Portretas -prezidentai</t>
  </si>
  <si>
    <t>Vertikalios žaliuzi aktų salei</t>
  </si>
  <si>
    <t>Metinis Gamtosauginių mokyklų programos dalyvio mokestis</t>
  </si>
  <si>
    <t>Baldai pavaduotojų kab.</t>
  </si>
  <si>
    <t>Lapų ir šakų išvežimas</t>
  </si>
  <si>
    <t>Suvenyrai atestacijai</t>
  </si>
  <si>
    <t xml:space="preserve">Kanceliarinės prekės </t>
  </si>
  <si>
    <t>Viso panaudota:</t>
  </si>
  <si>
    <t>Likutis lėšų  2023-12-31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</si>
</sst>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186"/>
      <scheme val="minor"/>
    </font>
    <font>
      <sz val="11"/>
      <name val="Times New Roman"/>
      <family val="1"/>
      <charset val="186"/>
    </font>
    <font>
      <sz val="12"/>
      <name val="Times New Roman"/>
      <family val="1"/>
      <charset val="186"/>
    </font>
    <font>
      <sz val="11"/>
      <color rgb="FF000000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center" wrapText="1" shrinkToFit="1"/>
    </xf>
    <xf numFmtId="0" fontId="1" fillId="0" borderId="0" xfId="0" applyFont="1" applyAlignment="1">
      <alignment wrapText="1" shrinkToFit="1"/>
    </xf>
    <xf numFmtId="0" fontId="1" fillId="0" borderId="1" xfId="0" applyFont="1" applyBorder="1" applyAlignment="1">
      <alignment wrapText="1" shrinkToFit="1"/>
    </xf>
    <xf numFmtId="2" fontId="1" fillId="0" borderId="1" xfId="0" applyNumberFormat="1" applyFont="1" applyBorder="1" applyAlignment="1">
      <alignment wrapText="1" shrinkToFit="1"/>
    </xf>
    <xf numFmtId="0" fontId="1" fillId="0" borderId="1" xfId="0" applyFont="1" applyBorder="1" applyAlignment="1">
      <alignment horizontal="left" wrapText="1" shrinkToFit="1"/>
    </xf>
    <xf numFmtId="1" fontId="1" fillId="0" borderId="1" xfId="0" applyNumberFormat="1" applyFont="1" applyBorder="1" applyAlignment="1">
      <alignment wrapText="1" shrinkToFit="1"/>
    </xf>
    <xf numFmtId="0" fontId="1" fillId="0" borderId="1" xfId="0" applyFont="1" applyBorder="1" applyAlignment="1">
      <alignment horizontal="center" wrapText="1" shrinkToFit="1"/>
    </xf>
    <xf numFmtId="0" fontId="2" fillId="0" borderId="0" xfId="0" applyFont="1" applyFill="1" applyAlignment="1">
      <alignment horizontal="center" wrapText="1" shrinkToFit="1"/>
    </xf>
    <xf numFmtId="0" fontId="3" fillId="0" borderId="0" xfId="0" applyFont="1" applyAlignment="1">
      <alignment horizontal="center" wrapText="1" shrinkToFit="1"/>
    </xf>
    <xf numFmtId="0" fontId="2" fillId="0" borderId="1" xfId="0" applyFont="1" applyBorder="1" applyAlignment="1">
      <alignment horizontal="center" wrapText="1" shrinkToFit="1"/>
    </xf>
    <xf numFmtId="0" fontId="2" fillId="0" borderId="1" xfId="0" applyFont="1" applyFill="1" applyBorder="1" applyAlignment="1">
      <alignment horizontal="center" wrapText="1" shrinkToFit="1"/>
    </xf>
    <xf numFmtId="0" fontId="2" fillId="0" borderId="2" xfId="0" applyFont="1" applyFill="1" applyBorder="1" applyAlignment="1">
      <alignment horizontal="center" wrapText="1" shrinkToFit="1"/>
    </xf>
    <xf numFmtId="0" fontId="1" fillId="0" borderId="2" xfId="0" applyFont="1" applyBorder="1" applyAlignment="1">
      <alignment wrapText="1" shrinkToFit="1"/>
    </xf>
    <xf numFmtId="0" fontId="1" fillId="0" borderId="1" xfId="0" applyFont="1" applyFill="1" applyBorder="1" applyAlignment="1">
      <alignment wrapText="1" shrinkToFit="1"/>
    </xf>
    <xf numFmtId="0" fontId="2" fillId="0" borderId="0" xfId="0" applyFont="1" applyFill="1" applyAlignment="1">
      <alignment wrapText="1" shrinkToFit="1"/>
    </xf>
    <xf numFmtId="2" fontId="1" fillId="0" borderId="3" xfId="0" applyNumberFormat="1" applyFont="1" applyBorder="1" applyAlignment="1">
      <alignment wrapText="1" shrinkToFit="1"/>
    </xf>
    <xf numFmtId="2" fontId="1" fillId="0" borderId="1" xfId="0" applyNumberFormat="1" applyFont="1" applyFill="1" applyBorder="1" applyAlignment="1">
      <alignment wrapText="1" shrinkToFit="1"/>
    </xf>
    <xf numFmtId="0" fontId="1" fillId="0" borderId="0" xfId="0" applyFont="1" applyFill="1" applyAlignment="1">
      <alignment wrapText="1" shrinkToFit="1"/>
    </xf>
    <xf numFmtId="0" fontId="2" fillId="0" borderId="1" xfId="0" applyFont="1" applyFill="1" applyBorder="1" applyAlignment="1">
      <alignment wrapText="1" shrinkToFit="1"/>
    </xf>
    <xf numFmtId="0" fontId="3" fillId="0" borderId="0" xfId="0" applyFont="1" applyAlignment="1">
      <alignment wrapText="1" shrinkToFit="1"/>
    </xf>
    <xf numFmtId="0" fontId="1" fillId="0" borderId="1" xfId="0" applyFont="1" applyFill="1" applyBorder="1" applyAlignment="1">
      <alignment horizontal="left" wrapText="1" shrinkToFit="1"/>
    </xf>
    <xf numFmtId="0" fontId="2" fillId="0" borderId="1" xfId="0" applyFont="1" applyBorder="1" applyAlignment="1">
      <alignment wrapText="1" shrinkToFit="1"/>
    </xf>
    <xf numFmtId="0" fontId="1" fillId="0" borderId="1" xfId="0" applyFont="1" applyBorder="1" applyAlignment="1">
      <alignment horizontal="right" wrapText="1" shrinkToFit="1"/>
    </xf>
    <xf numFmtId="2" fontId="1" fillId="0" borderId="0" xfId="0" applyNumberFormat="1" applyFont="1" applyAlignment="1">
      <alignment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5"/>
  <sheetViews>
    <sheetView tabSelected="1" workbookViewId="0">
      <selection activeCell="B53" sqref="B53"/>
    </sheetView>
  </sheetViews>
  <sheetFormatPr defaultRowHeight="15" x14ac:dyDescent="0.25"/>
  <cols>
    <col min="1" max="1" width="53.28515625" style="2" customWidth="1"/>
    <col min="2" max="2" width="9.140625" style="2"/>
    <col min="3" max="3" width="16.85546875" style="2" customWidth="1"/>
    <col min="4" max="256" width="9.140625" style="2"/>
    <col min="257" max="257" width="53.28515625" style="2" customWidth="1"/>
    <col min="258" max="258" width="9.140625" style="2"/>
    <col min="259" max="259" width="16.85546875" style="2" customWidth="1"/>
    <col min="260" max="512" width="9.140625" style="2"/>
    <col min="513" max="513" width="53.28515625" style="2" customWidth="1"/>
    <col min="514" max="514" width="9.140625" style="2"/>
    <col min="515" max="515" width="16.85546875" style="2" customWidth="1"/>
    <col min="516" max="768" width="9.140625" style="2"/>
    <col min="769" max="769" width="53.28515625" style="2" customWidth="1"/>
    <col min="770" max="770" width="9.140625" style="2"/>
    <col min="771" max="771" width="16.85546875" style="2" customWidth="1"/>
    <col min="772" max="1024" width="9.140625" style="2"/>
    <col min="1025" max="1025" width="53.28515625" style="2" customWidth="1"/>
    <col min="1026" max="1026" width="9.140625" style="2"/>
    <col min="1027" max="1027" width="16.85546875" style="2" customWidth="1"/>
    <col min="1028" max="1280" width="9.140625" style="2"/>
    <col min="1281" max="1281" width="53.28515625" style="2" customWidth="1"/>
    <col min="1282" max="1282" width="9.140625" style="2"/>
    <col min="1283" max="1283" width="16.85546875" style="2" customWidth="1"/>
    <col min="1284" max="1536" width="9.140625" style="2"/>
    <col min="1537" max="1537" width="53.28515625" style="2" customWidth="1"/>
    <col min="1538" max="1538" width="9.140625" style="2"/>
    <col min="1539" max="1539" width="16.85546875" style="2" customWidth="1"/>
    <col min="1540" max="1792" width="9.140625" style="2"/>
    <col min="1793" max="1793" width="53.28515625" style="2" customWidth="1"/>
    <col min="1794" max="1794" width="9.140625" style="2"/>
    <col min="1795" max="1795" width="16.85546875" style="2" customWidth="1"/>
    <col min="1796" max="2048" width="9.140625" style="2"/>
    <col min="2049" max="2049" width="53.28515625" style="2" customWidth="1"/>
    <col min="2050" max="2050" width="9.140625" style="2"/>
    <col min="2051" max="2051" width="16.85546875" style="2" customWidth="1"/>
    <col min="2052" max="2304" width="9.140625" style="2"/>
    <col min="2305" max="2305" width="53.28515625" style="2" customWidth="1"/>
    <col min="2306" max="2306" width="9.140625" style="2"/>
    <col min="2307" max="2307" width="16.85546875" style="2" customWidth="1"/>
    <col min="2308" max="2560" width="9.140625" style="2"/>
    <col min="2561" max="2561" width="53.28515625" style="2" customWidth="1"/>
    <col min="2562" max="2562" width="9.140625" style="2"/>
    <col min="2563" max="2563" width="16.85546875" style="2" customWidth="1"/>
    <col min="2564" max="2816" width="9.140625" style="2"/>
    <col min="2817" max="2817" width="53.28515625" style="2" customWidth="1"/>
    <col min="2818" max="2818" width="9.140625" style="2"/>
    <col min="2819" max="2819" width="16.85546875" style="2" customWidth="1"/>
    <col min="2820" max="3072" width="9.140625" style="2"/>
    <col min="3073" max="3073" width="53.28515625" style="2" customWidth="1"/>
    <col min="3074" max="3074" width="9.140625" style="2"/>
    <col min="3075" max="3075" width="16.85546875" style="2" customWidth="1"/>
    <col min="3076" max="3328" width="9.140625" style="2"/>
    <col min="3329" max="3329" width="53.28515625" style="2" customWidth="1"/>
    <col min="3330" max="3330" width="9.140625" style="2"/>
    <col min="3331" max="3331" width="16.85546875" style="2" customWidth="1"/>
    <col min="3332" max="3584" width="9.140625" style="2"/>
    <col min="3585" max="3585" width="53.28515625" style="2" customWidth="1"/>
    <col min="3586" max="3586" width="9.140625" style="2"/>
    <col min="3587" max="3587" width="16.85546875" style="2" customWidth="1"/>
    <col min="3588" max="3840" width="9.140625" style="2"/>
    <col min="3841" max="3841" width="53.28515625" style="2" customWidth="1"/>
    <col min="3842" max="3842" width="9.140625" style="2"/>
    <col min="3843" max="3843" width="16.85546875" style="2" customWidth="1"/>
    <col min="3844" max="4096" width="9.140625" style="2"/>
    <col min="4097" max="4097" width="53.28515625" style="2" customWidth="1"/>
    <col min="4098" max="4098" width="9.140625" style="2"/>
    <col min="4099" max="4099" width="16.85546875" style="2" customWidth="1"/>
    <col min="4100" max="4352" width="9.140625" style="2"/>
    <col min="4353" max="4353" width="53.28515625" style="2" customWidth="1"/>
    <col min="4354" max="4354" width="9.140625" style="2"/>
    <col min="4355" max="4355" width="16.85546875" style="2" customWidth="1"/>
    <col min="4356" max="4608" width="9.140625" style="2"/>
    <col min="4609" max="4609" width="53.28515625" style="2" customWidth="1"/>
    <col min="4610" max="4610" width="9.140625" style="2"/>
    <col min="4611" max="4611" width="16.85546875" style="2" customWidth="1"/>
    <col min="4612" max="4864" width="9.140625" style="2"/>
    <col min="4865" max="4865" width="53.28515625" style="2" customWidth="1"/>
    <col min="4866" max="4866" width="9.140625" style="2"/>
    <col min="4867" max="4867" width="16.85546875" style="2" customWidth="1"/>
    <col min="4868" max="5120" width="9.140625" style="2"/>
    <col min="5121" max="5121" width="53.28515625" style="2" customWidth="1"/>
    <col min="5122" max="5122" width="9.140625" style="2"/>
    <col min="5123" max="5123" width="16.85546875" style="2" customWidth="1"/>
    <col min="5124" max="5376" width="9.140625" style="2"/>
    <col min="5377" max="5377" width="53.28515625" style="2" customWidth="1"/>
    <col min="5378" max="5378" width="9.140625" style="2"/>
    <col min="5379" max="5379" width="16.85546875" style="2" customWidth="1"/>
    <col min="5380" max="5632" width="9.140625" style="2"/>
    <col min="5633" max="5633" width="53.28515625" style="2" customWidth="1"/>
    <col min="5634" max="5634" width="9.140625" style="2"/>
    <col min="5635" max="5635" width="16.85546875" style="2" customWidth="1"/>
    <col min="5636" max="5888" width="9.140625" style="2"/>
    <col min="5889" max="5889" width="53.28515625" style="2" customWidth="1"/>
    <col min="5890" max="5890" width="9.140625" style="2"/>
    <col min="5891" max="5891" width="16.85546875" style="2" customWidth="1"/>
    <col min="5892" max="6144" width="9.140625" style="2"/>
    <col min="6145" max="6145" width="53.28515625" style="2" customWidth="1"/>
    <col min="6146" max="6146" width="9.140625" style="2"/>
    <col min="6147" max="6147" width="16.85546875" style="2" customWidth="1"/>
    <col min="6148" max="6400" width="9.140625" style="2"/>
    <col min="6401" max="6401" width="53.28515625" style="2" customWidth="1"/>
    <col min="6402" max="6402" width="9.140625" style="2"/>
    <col min="6403" max="6403" width="16.85546875" style="2" customWidth="1"/>
    <col min="6404" max="6656" width="9.140625" style="2"/>
    <col min="6657" max="6657" width="53.28515625" style="2" customWidth="1"/>
    <col min="6658" max="6658" width="9.140625" style="2"/>
    <col min="6659" max="6659" width="16.85546875" style="2" customWidth="1"/>
    <col min="6660" max="6912" width="9.140625" style="2"/>
    <col min="6913" max="6913" width="53.28515625" style="2" customWidth="1"/>
    <col min="6914" max="6914" width="9.140625" style="2"/>
    <col min="6915" max="6915" width="16.85546875" style="2" customWidth="1"/>
    <col min="6916" max="7168" width="9.140625" style="2"/>
    <col min="7169" max="7169" width="53.28515625" style="2" customWidth="1"/>
    <col min="7170" max="7170" width="9.140625" style="2"/>
    <col min="7171" max="7171" width="16.85546875" style="2" customWidth="1"/>
    <col min="7172" max="7424" width="9.140625" style="2"/>
    <col min="7425" max="7425" width="53.28515625" style="2" customWidth="1"/>
    <col min="7426" max="7426" width="9.140625" style="2"/>
    <col min="7427" max="7427" width="16.85546875" style="2" customWidth="1"/>
    <col min="7428" max="7680" width="9.140625" style="2"/>
    <col min="7681" max="7681" width="53.28515625" style="2" customWidth="1"/>
    <col min="7682" max="7682" width="9.140625" style="2"/>
    <col min="7683" max="7683" width="16.85546875" style="2" customWidth="1"/>
    <col min="7684" max="7936" width="9.140625" style="2"/>
    <col min="7937" max="7937" width="53.28515625" style="2" customWidth="1"/>
    <col min="7938" max="7938" width="9.140625" style="2"/>
    <col min="7939" max="7939" width="16.85546875" style="2" customWidth="1"/>
    <col min="7940" max="8192" width="9.140625" style="2"/>
    <col min="8193" max="8193" width="53.28515625" style="2" customWidth="1"/>
    <col min="8194" max="8194" width="9.140625" style="2"/>
    <col min="8195" max="8195" width="16.85546875" style="2" customWidth="1"/>
    <col min="8196" max="8448" width="9.140625" style="2"/>
    <col min="8449" max="8449" width="53.28515625" style="2" customWidth="1"/>
    <col min="8450" max="8450" width="9.140625" style="2"/>
    <col min="8451" max="8451" width="16.85546875" style="2" customWidth="1"/>
    <col min="8452" max="8704" width="9.140625" style="2"/>
    <col min="8705" max="8705" width="53.28515625" style="2" customWidth="1"/>
    <col min="8706" max="8706" width="9.140625" style="2"/>
    <col min="8707" max="8707" width="16.85546875" style="2" customWidth="1"/>
    <col min="8708" max="8960" width="9.140625" style="2"/>
    <col min="8961" max="8961" width="53.28515625" style="2" customWidth="1"/>
    <col min="8962" max="8962" width="9.140625" style="2"/>
    <col min="8963" max="8963" width="16.85546875" style="2" customWidth="1"/>
    <col min="8964" max="9216" width="9.140625" style="2"/>
    <col min="9217" max="9217" width="53.28515625" style="2" customWidth="1"/>
    <col min="9218" max="9218" width="9.140625" style="2"/>
    <col min="9219" max="9219" width="16.85546875" style="2" customWidth="1"/>
    <col min="9220" max="9472" width="9.140625" style="2"/>
    <col min="9473" max="9473" width="53.28515625" style="2" customWidth="1"/>
    <col min="9474" max="9474" width="9.140625" style="2"/>
    <col min="9475" max="9475" width="16.85546875" style="2" customWidth="1"/>
    <col min="9476" max="9728" width="9.140625" style="2"/>
    <col min="9729" max="9729" width="53.28515625" style="2" customWidth="1"/>
    <col min="9730" max="9730" width="9.140625" style="2"/>
    <col min="9731" max="9731" width="16.85546875" style="2" customWidth="1"/>
    <col min="9732" max="9984" width="9.140625" style="2"/>
    <col min="9985" max="9985" width="53.28515625" style="2" customWidth="1"/>
    <col min="9986" max="9986" width="9.140625" style="2"/>
    <col min="9987" max="9987" width="16.85546875" style="2" customWidth="1"/>
    <col min="9988" max="10240" width="9.140625" style="2"/>
    <col min="10241" max="10241" width="53.28515625" style="2" customWidth="1"/>
    <col min="10242" max="10242" width="9.140625" style="2"/>
    <col min="10243" max="10243" width="16.85546875" style="2" customWidth="1"/>
    <col min="10244" max="10496" width="9.140625" style="2"/>
    <col min="10497" max="10497" width="53.28515625" style="2" customWidth="1"/>
    <col min="10498" max="10498" width="9.140625" style="2"/>
    <col min="10499" max="10499" width="16.85546875" style="2" customWidth="1"/>
    <col min="10500" max="10752" width="9.140625" style="2"/>
    <col min="10753" max="10753" width="53.28515625" style="2" customWidth="1"/>
    <col min="10754" max="10754" width="9.140625" style="2"/>
    <col min="10755" max="10755" width="16.85546875" style="2" customWidth="1"/>
    <col min="10756" max="11008" width="9.140625" style="2"/>
    <col min="11009" max="11009" width="53.28515625" style="2" customWidth="1"/>
    <col min="11010" max="11010" width="9.140625" style="2"/>
    <col min="11011" max="11011" width="16.85546875" style="2" customWidth="1"/>
    <col min="11012" max="11264" width="9.140625" style="2"/>
    <col min="11265" max="11265" width="53.28515625" style="2" customWidth="1"/>
    <col min="11266" max="11266" width="9.140625" style="2"/>
    <col min="11267" max="11267" width="16.85546875" style="2" customWidth="1"/>
    <col min="11268" max="11520" width="9.140625" style="2"/>
    <col min="11521" max="11521" width="53.28515625" style="2" customWidth="1"/>
    <col min="11522" max="11522" width="9.140625" style="2"/>
    <col min="11523" max="11523" width="16.85546875" style="2" customWidth="1"/>
    <col min="11524" max="11776" width="9.140625" style="2"/>
    <col min="11777" max="11777" width="53.28515625" style="2" customWidth="1"/>
    <col min="11778" max="11778" width="9.140625" style="2"/>
    <col min="11779" max="11779" width="16.85546875" style="2" customWidth="1"/>
    <col min="11780" max="12032" width="9.140625" style="2"/>
    <col min="12033" max="12033" width="53.28515625" style="2" customWidth="1"/>
    <col min="12034" max="12034" width="9.140625" style="2"/>
    <col min="12035" max="12035" width="16.85546875" style="2" customWidth="1"/>
    <col min="12036" max="12288" width="9.140625" style="2"/>
    <col min="12289" max="12289" width="53.28515625" style="2" customWidth="1"/>
    <col min="12290" max="12290" width="9.140625" style="2"/>
    <col min="12291" max="12291" width="16.85546875" style="2" customWidth="1"/>
    <col min="12292" max="12544" width="9.140625" style="2"/>
    <col min="12545" max="12545" width="53.28515625" style="2" customWidth="1"/>
    <col min="12546" max="12546" width="9.140625" style="2"/>
    <col min="12547" max="12547" width="16.85546875" style="2" customWidth="1"/>
    <col min="12548" max="12800" width="9.140625" style="2"/>
    <col min="12801" max="12801" width="53.28515625" style="2" customWidth="1"/>
    <col min="12802" max="12802" width="9.140625" style="2"/>
    <col min="12803" max="12803" width="16.85546875" style="2" customWidth="1"/>
    <col min="12804" max="13056" width="9.140625" style="2"/>
    <col min="13057" max="13057" width="53.28515625" style="2" customWidth="1"/>
    <col min="13058" max="13058" width="9.140625" style="2"/>
    <col min="13059" max="13059" width="16.85546875" style="2" customWidth="1"/>
    <col min="13060" max="13312" width="9.140625" style="2"/>
    <col min="13313" max="13313" width="53.28515625" style="2" customWidth="1"/>
    <col min="13314" max="13314" width="9.140625" style="2"/>
    <col min="13315" max="13315" width="16.85546875" style="2" customWidth="1"/>
    <col min="13316" max="13568" width="9.140625" style="2"/>
    <col min="13569" max="13569" width="53.28515625" style="2" customWidth="1"/>
    <col min="13570" max="13570" width="9.140625" style="2"/>
    <col min="13571" max="13571" width="16.85546875" style="2" customWidth="1"/>
    <col min="13572" max="13824" width="9.140625" style="2"/>
    <col min="13825" max="13825" width="53.28515625" style="2" customWidth="1"/>
    <col min="13826" max="13826" width="9.140625" style="2"/>
    <col min="13827" max="13827" width="16.85546875" style="2" customWidth="1"/>
    <col min="13828" max="14080" width="9.140625" style="2"/>
    <col min="14081" max="14081" width="53.28515625" style="2" customWidth="1"/>
    <col min="14082" max="14082" width="9.140625" style="2"/>
    <col min="14083" max="14083" width="16.85546875" style="2" customWidth="1"/>
    <col min="14084" max="14336" width="9.140625" style="2"/>
    <col min="14337" max="14337" width="53.28515625" style="2" customWidth="1"/>
    <col min="14338" max="14338" width="9.140625" style="2"/>
    <col min="14339" max="14339" width="16.85546875" style="2" customWidth="1"/>
    <col min="14340" max="14592" width="9.140625" style="2"/>
    <col min="14593" max="14593" width="53.28515625" style="2" customWidth="1"/>
    <col min="14594" max="14594" width="9.140625" style="2"/>
    <col min="14595" max="14595" width="16.85546875" style="2" customWidth="1"/>
    <col min="14596" max="14848" width="9.140625" style="2"/>
    <col min="14849" max="14849" width="53.28515625" style="2" customWidth="1"/>
    <col min="14850" max="14850" width="9.140625" style="2"/>
    <col min="14851" max="14851" width="16.85546875" style="2" customWidth="1"/>
    <col min="14852" max="15104" width="9.140625" style="2"/>
    <col min="15105" max="15105" width="53.28515625" style="2" customWidth="1"/>
    <col min="15106" max="15106" width="9.140625" style="2"/>
    <col min="15107" max="15107" width="16.85546875" style="2" customWidth="1"/>
    <col min="15108" max="15360" width="9.140625" style="2"/>
    <col min="15361" max="15361" width="53.28515625" style="2" customWidth="1"/>
    <col min="15362" max="15362" width="9.140625" style="2"/>
    <col min="15363" max="15363" width="16.85546875" style="2" customWidth="1"/>
    <col min="15364" max="15616" width="9.140625" style="2"/>
    <col min="15617" max="15617" width="53.28515625" style="2" customWidth="1"/>
    <col min="15618" max="15618" width="9.140625" style="2"/>
    <col min="15619" max="15619" width="16.85546875" style="2" customWidth="1"/>
    <col min="15620" max="15872" width="9.140625" style="2"/>
    <col min="15873" max="15873" width="53.28515625" style="2" customWidth="1"/>
    <col min="15874" max="15874" width="9.140625" style="2"/>
    <col min="15875" max="15875" width="16.85546875" style="2" customWidth="1"/>
    <col min="15876" max="16128" width="9.140625" style="2"/>
    <col min="16129" max="16129" width="53.28515625" style="2" customWidth="1"/>
    <col min="16130" max="16130" width="9.140625" style="2"/>
    <col min="16131" max="16131" width="16.85546875" style="2" customWidth="1"/>
    <col min="16132" max="16384" width="9.140625" style="2"/>
  </cols>
  <sheetData>
    <row r="1" spans="1:4" x14ac:dyDescent="0.25">
      <c r="A1" s="1" t="s">
        <v>0</v>
      </c>
      <c r="B1" s="1"/>
      <c r="C1" s="1"/>
      <c r="D1" s="1"/>
    </row>
    <row r="2" spans="1:4" x14ac:dyDescent="0.25">
      <c r="A2" s="1" t="s">
        <v>1</v>
      </c>
      <c r="B2" s="1"/>
      <c r="C2" s="1"/>
      <c r="D2" s="1"/>
    </row>
    <row r="4" spans="1:4" x14ac:dyDescent="0.25">
      <c r="A4" s="3" t="s">
        <v>2</v>
      </c>
      <c r="B4" s="4">
        <v>5177.93</v>
      </c>
    </row>
    <row r="5" spans="1:4" x14ac:dyDescent="0.25">
      <c r="A5" s="3"/>
      <c r="B5" s="3"/>
    </row>
    <row r="6" spans="1:4" x14ac:dyDescent="0.25">
      <c r="A6" s="3" t="s">
        <v>3</v>
      </c>
      <c r="B6" s="4">
        <f>1000+1441.05+53.56</f>
        <v>2494.61</v>
      </c>
    </row>
    <row r="7" spans="1:4" x14ac:dyDescent="0.25">
      <c r="A7" s="3"/>
      <c r="B7" s="3"/>
    </row>
    <row r="8" spans="1:4" x14ac:dyDescent="0.25">
      <c r="A8" s="3" t="s">
        <v>4</v>
      </c>
      <c r="B8" s="3"/>
    </row>
    <row r="9" spans="1:4" x14ac:dyDescent="0.25">
      <c r="A9" s="5" t="s">
        <v>5</v>
      </c>
      <c r="B9" s="6"/>
    </row>
    <row r="10" spans="1:4" x14ac:dyDescent="0.25">
      <c r="A10" s="7" t="s">
        <v>6</v>
      </c>
      <c r="B10" s="4">
        <v>11.18</v>
      </c>
    </row>
    <row r="11" spans="1:4" ht="15.75" x14ac:dyDescent="0.25">
      <c r="A11" s="8" t="s">
        <v>7</v>
      </c>
      <c r="B11" s="4">
        <v>27.58</v>
      </c>
    </row>
    <row r="12" spans="1:4" x14ac:dyDescent="0.25">
      <c r="A12" s="9" t="s">
        <v>8</v>
      </c>
      <c r="B12" s="3">
        <v>39.06</v>
      </c>
    </row>
    <row r="13" spans="1:4" ht="15.75" x14ac:dyDescent="0.25">
      <c r="A13" s="10" t="s">
        <v>9</v>
      </c>
      <c r="B13" s="3">
        <v>40</v>
      </c>
    </row>
    <row r="14" spans="1:4" x14ac:dyDescent="0.25">
      <c r="A14" s="9" t="s">
        <v>10</v>
      </c>
      <c r="B14" s="4">
        <v>20.13</v>
      </c>
    </row>
    <row r="15" spans="1:4" x14ac:dyDescent="0.25">
      <c r="A15" s="7" t="s">
        <v>11</v>
      </c>
      <c r="B15" s="3">
        <v>29.96</v>
      </c>
    </row>
    <row r="16" spans="1:4" ht="15.75" hidden="1" x14ac:dyDescent="0.25">
      <c r="A16" s="11" t="s">
        <v>12</v>
      </c>
      <c r="B16" s="3"/>
    </row>
    <row r="17" spans="1:2" ht="15.75" x14ac:dyDescent="0.25">
      <c r="A17" s="11" t="s">
        <v>13</v>
      </c>
      <c r="B17" s="3">
        <v>15</v>
      </c>
    </row>
    <row r="18" spans="1:2" ht="15.75" hidden="1" x14ac:dyDescent="0.25">
      <c r="A18" s="11" t="s">
        <v>14</v>
      </c>
      <c r="B18" s="3"/>
    </row>
    <row r="19" spans="1:2" ht="15.75" x14ac:dyDescent="0.25">
      <c r="A19" s="10" t="s">
        <v>15</v>
      </c>
      <c r="B19" s="3">
        <v>48.6</v>
      </c>
    </row>
    <row r="20" spans="1:2" ht="21" hidden="1" customHeight="1" x14ac:dyDescent="0.25">
      <c r="A20" s="10" t="s">
        <v>16</v>
      </c>
      <c r="B20" s="3"/>
    </row>
    <row r="21" spans="1:2" ht="15.75" hidden="1" x14ac:dyDescent="0.25">
      <c r="A21" s="10" t="s">
        <v>17</v>
      </c>
      <c r="B21" s="3"/>
    </row>
    <row r="22" spans="1:2" ht="15.75" hidden="1" x14ac:dyDescent="0.25">
      <c r="A22" s="10"/>
      <c r="B22" s="3"/>
    </row>
    <row r="23" spans="1:2" ht="15.75" customHeight="1" x14ac:dyDescent="0.25">
      <c r="A23" s="10" t="s">
        <v>18</v>
      </c>
      <c r="B23" s="3">
        <v>48.36</v>
      </c>
    </row>
    <row r="24" spans="1:2" ht="15.75" hidden="1" x14ac:dyDescent="0.25">
      <c r="A24" s="11" t="s">
        <v>19</v>
      </c>
      <c r="B24" s="3"/>
    </row>
    <row r="25" spans="1:2" ht="15.75" x14ac:dyDescent="0.25">
      <c r="A25" s="12" t="s">
        <v>20</v>
      </c>
      <c r="B25" s="13">
        <f>99+84+84+42+62+49.9+14.85+101</f>
        <v>536.75</v>
      </c>
    </row>
    <row r="26" spans="1:2" ht="15.75" x14ac:dyDescent="0.25">
      <c r="A26" s="11" t="s">
        <v>21</v>
      </c>
      <c r="B26" s="14">
        <f>90+145+71.06+165.99+30.42+21.31+22.8+7.94+96.19+2027+87.45+115.92+17.16</f>
        <v>2898.24</v>
      </c>
    </row>
    <row r="27" spans="1:2" ht="15.75" x14ac:dyDescent="0.25">
      <c r="A27" s="15" t="s">
        <v>22</v>
      </c>
      <c r="B27" s="16">
        <v>20.8</v>
      </c>
    </row>
    <row r="28" spans="1:2" s="18" customFormat="1" x14ac:dyDescent="0.25">
      <c r="A28" s="14" t="s">
        <v>23</v>
      </c>
      <c r="B28" s="17">
        <v>2778.6</v>
      </c>
    </row>
    <row r="29" spans="1:2" ht="15.75" x14ac:dyDescent="0.25">
      <c r="A29" s="19" t="s">
        <v>24</v>
      </c>
      <c r="B29" s="3">
        <f>17.51+217+35</f>
        <v>269.51</v>
      </c>
    </row>
    <row r="30" spans="1:2" x14ac:dyDescent="0.25">
      <c r="A30" s="20" t="s">
        <v>25</v>
      </c>
      <c r="B30" s="3">
        <v>53.26</v>
      </c>
    </row>
    <row r="31" spans="1:2" ht="15.75" hidden="1" x14ac:dyDescent="0.25">
      <c r="A31" s="19" t="s">
        <v>26</v>
      </c>
      <c r="B31" s="3"/>
    </row>
    <row r="32" spans="1:2" hidden="1" x14ac:dyDescent="0.25">
      <c r="A32" s="18" t="s">
        <v>27</v>
      </c>
      <c r="B32" s="3"/>
    </row>
    <row r="33" spans="1:2" ht="15.75" hidden="1" x14ac:dyDescent="0.25">
      <c r="A33" s="19" t="s">
        <v>28</v>
      </c>
      <c r="B33" s="3"/>
    </row>
    <row r="34" spans="1:2" hidden="1" x14ac:dyDescent="0.25">
      <c r="A34" s="3" t="s">
        <v>29</v>
      </c>
      <c r="B34" s="3"/>
    </row>
    <row r="35" spans="1:2" hidden="1" x14ac:dyDescent="0.25">
      <c r="A35" s="3" t="s">
        <v>30</v>
      </c>
      <c r="B35" s="3"/>
    </row>
    <row r="36" spans="1:2" hidden="1" x14ac:dyDescent="0.25">
      <c r="A36" s="21" t="s">
        <v>31</v>
      </c>
      <c r="B36" s="3"/>
    </row>
    <row r="37" spans="1:2" ht="15.75" hidden="1" x14ac:dyDescent="0.25">
      <c r="A37" s="22" t="s">
        <v>32</v>
      </c>
      <c r="B37" s="4"/>
    </row>
    <row r="38" spans="1:2" ht="15.75" hidden="1" x14ac:dyDescent="0.25">
      <c r="A38" s="22" t="s">
        <v>33</v>
      </c>
      <c r="B38" s="4"/>
    </row>
    <row r="39" spans="1:2" ht="15.75" x14ac:dyDescent="0.25">
      <c r="A39" s="22" t="s">
        <v>34</v>
      </c>
      <c r="B39" s="4">
        <v>41.79</v>
      </c>
    </row>
    <row r="40" spans="1:2" ht="18" hidden="1" customHeight="1" x14ac:dyDescent="0.25">
      <c r="A40" s="22" t="s">
        <v>35</v>
      </c>
      <c r="B40" s="4"/>
    </row>
    <row r="41" spans="1:2" ht="15.75" hidden="1" x14ac:dyDescent="0.25">
      <c r="A41" s="22" t="s">
        <v>36</v>
      </c>
      <c r="B41" s="4"/>
    </row>
    <row r="42" spans="1:2" hidden="1" x14ac:dyDescent="0.25">
      <c r="A42" s="14" t="s">
        <v>37</v>
      </c>
      <c r="B42" s="4"/>
    </row>
    <row r="43" spans="1:2" hidden="1" x14ac:dyDescent="0.25">
      <c r="A43" s="14" t="s">
        <v>38</v>
      </c>
      <c r="B43" s="4"/>
    </row>
    <row r="44" spans="1:2" hidden="1" x14ac:dyDescent="0.25">
      <c r="A44" s="14" t="s">
        <v>39</v>
      </c>
      <c r="B44" s="4"/>
    </row>
    <row r="45" spans="1:2" ht="15.75" hidden="1" x14ac:dyDescent="0.25">
      <c r="A45" s="22" t="s">
        <v>32</v>
      </c>
      <c r="B45" s="4"/>
    </row>
    <row r="46" spans="1:2" ht="15.75" hidden="1" x14ac:dyDescent="0.25">
      <c r="A46" s="22" t="s">
        <v>40</v>
      </c>
      <c r="B46" s="4"/>
    </row>
    <row r="47" spans="1:2" ht="15.75" hidden="1" x14ac:dyDescent="0.25">
      <c r="A47" s="22"/>
      <c r="B47" s="4"/>
    </row>
    <row r="48" spans="1:2" ht="15.75" hidden="1" x14ac:dyDescent="0.25">
      <c r="A48" s="22" t="s">
        <v>41</v>
      </c>
      <c r="B48" s="4"/>
    </row>
    <row r="49" spans="1:7" ht="15.75" hidden="1" x14ac:dyDescent="0.25">
      <c r="A49" s="22" t="s">
        <v>42</v>
      </c>
      <c r="B49" s="4"/>
    </row>
    <row r="50" spans="1:7" ht="15.75" hidden="1" x14ac:dyDescent="0.25">
      <c r="A50" s="22" t="s">
        <v>43</v>
      </c>
      <c r="B50" s="4"/>
    </row>
    <row r="51" spans="1:7" x14ac:dyDescent="0.25">
      <c r="A51" s="23" t="s">
        <v>44</v>
      </c>
      <c r="B51" s="4">
        <f>SUM(B9:B50)</f>
        <v>6878.8200000000006</v>
      </c>
    </row>
    <row r="52" spans="1:7" x14ac:dyDescent="0.25">
      <c r="A52" s="3"/>
      <c r="B52" s="4"/>
    </row>
    <row r="53" spans="1:7" x14ac:dyDescent="0.25">
      <c r="A53" s="3" t="s">
        <v>45</v>
      </c>
      <c r="B53" s="4">
        <f>+B4+B6-B51</f>
        <v>793.72000000000025</v>
      </c>
    </row>
    <row r="54" spans="1:7" x14ac:dyDescent="0.25">
      <c r="B54" s="24"/>
      <c r="E54" s="24"/>
    </row>
    <row r="55" spans="1:7" x14ac:dyDescent="0.25">
      <c r="B55" s="24"/>
      <c r="G55" s="24"/>
    </row>
  </sheetData>
  <mergeCells count="2">
    <mergeCell ref="A1:D1"/>
    <mergeCell ref="A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2024-04-16T08:39:26Z</dcterms:created>
  <dcterms:modified xsi:type="dcterms:W3CDTF">2024-04-16T08:40:32Z</dcterms:modified>
</cp:coreProperties>
</file>